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98" i="1"/>
  <c r="I98"/>
  <c r="G98"/>
  <c r="F98"/>
  <c r="J90"/>
  <c r="I90"/>
  <c r="G90"/>
  <c r="F90"/>
  <c r="L99"/>
  <c r="J83"/>
  <c r="I83"/>
  <c r="G83"/>
  <c r="F83"/>
  <c r="J74"/>
  <c r="I74"/>
  <c r="G74"/>
  <c r="F74"/>
  <c r="J67"/>
  <c r="I67"/>
  <c r="G67"/>
  <c r="F67"/>
  <c r="J59"/>
  <c r="I59"/>
  <c r="G59"/>
  <c r="F59"/>
  <c r="J52"/>
  <c r="I52"/>
  <c r="G52"/>
  <c r="F52"/>
  <c r="J45"/>
  <c r="I45"/>
  <c r="G45"/>
  <c r="F45"/>
  <c r="J38"/>
  <c r="I38"/>
  <c r="G38"/>
  <c r="F38"/>
  <c r="J30"/>
  <c r="I30"/>
  <c r="G30"/>
  <c r="F30"/>
  <c r="J23"/>
  <c r="I23"/>
  <c r="G23"/>
  <c r="F23"/>
  <c r="J13"/>
  <c r="J99" s="1"/>
  <c r="F13"/>
  <c r="G13"/>
  <c r="G99" s="1"/>
  <c r="I13"/>
  <c r="I99" s="1"/>
  <c r="F99" l="1"/>
  <c r="H98"/>
  <c r="H74"/>
  <c r="H90"/>
  <c r="H83"/>
  <c r="H67"/>
  <c r="H59"/>
  <c r="H52"/>
  <c r="H45"/>
  <c r="H38"/>
  <c r="H30"/>
  <c r="H23"/>
  <c r="H13"/>
  <c r="H99" l="1"/>
  <c r="A98"/>
  <c r="A91"/>
  <c r="A83"/>
  <c r="A75"/>
  <c r="A67"/>
  <c r="A60"/>
  <c r="A52"/>
  <c r="A46"/>
  <c r="A38"/>
  <c r="A31"/>
  <c r="A23"/>
  <c r="A14"/>
</calcChain>
</file>

<file path=xl/sharedStrings.xml><?xml version="1.0" encoding="utf-8"?>
<sst xmlns="http://schemas.openxmlformats.org/spreadsheetml/2006/main" count="249" uniqueCount="81">
  <si>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</si>
  <si>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</si>
  <si>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</si>
  <si>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</si>
  <si>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</si>
  <si>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</si>
  <si>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</si>
  <si>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</si>
  <si>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</si>
  <si>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</si>
  <si>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</si>
  <si>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</si>
  <si>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</si>
  <si>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</si>
  <si>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</si>
  <si>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</si>
  <si>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</si>
  <si>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</si>
  <si>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</si>
  <si>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</si>
  <si>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</si>
  <si>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</si>
  <si>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</si>
  <si>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</si>
  <si>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</si>
  <si>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Вес блюда, г</t>
  </si>
  <si>
    <t>Цена</t>
  </si>
  <si>
    <t>день</t>
  </si>
  <si>
    <t>месяц</t>
  </si>
  <si>
    <t>год</t>
  </si>
  <si>
    <t>хлеб пшеничный витаминизированный</t>
  </si>
  <si>
    <t>пюре картофельное</t>
  </si>
  <si>
    <t>макаронные изделия отварные</t>
  </si>
  <si>
    <t>каша гречневая расыпчатая</t>
  </si>
  <si>
    <t>Директор</t>
  </si>
  <si>
    <t xml:space="preserve"> </t>
  </si>
  <si>
    <t>салат из свежей капусты</t>
  </si>
  <si>
    <t>суп рыбный из консервов в масле</t>
  </si>
  <si>
    <t>куры отварные</t>
  </si>
  <si>
    <t>макаронные изделия отварные с соусом</t>
  </si>
  <si>
    <t>200/30</t>
  </si>
  <si>
    <t>компот из сухофруктов</t>
  </si>
  <si>
    <t>салат из свеклы</t>
  </si>
  <si>
    <t>суп с клецками</t>
  </si>
  <si>
    <t>тефтели "Ёжик" с соусом</t>
  </si>
  <si>
    <t>100/30</t>
  </si>
  <si>
    <t>МОУ "СОШ с. Леляевка"</t>
  </si>
  <si>
    <t>Шамшина М.В.</t>
  </si>
  <si>
    <t>щи из свежей капусты с картофелем на м/к бульоне</t>
  </si>
  <si>
    <t>плов из мяса говядины</t>
  </si>
  <si>
    <t>хлеб пшеничный</t>
  </si>
  <si>
    <t xml:space="preserve">хлеб пшеничный </t>
  </si>
  <si>
    <t>Суп картофельный</t>
  </si>
  <si>
    <t>гуляш из отварного мяса говядины</t>
  </si>
  <si>
    <t>салат из свежей моркови</t>
  </si>
  <si>
    <t>суп рисовый на м/к бульоне</t>
  </si>
  <si>
    <t>рагу овощное с мясом курицы</t>
  </si>
  <si>
    <t>кофейный напиток</t>
  </si>
  <si>
    <t>салат из моркови</t>
  </si>
  <si>
    <t>суп с макаронными изделиями на м/к бульоне</t>
  </si>
  <si>
    <t>рис отварной</t>
  </si>
  <si>
    <t>кисель</t>
  </si>
  <si>
    <t>суп вермишелевый на м/к бульоне</t>
  </si>
  <si>
    <t>щи из свежей капусты на м/к бульоне</t>
  </si>
  <si>
    <t>салат из белокачанной капусты</t>
  </si>
  <si>
    <t>плов с мясом говядины</t>
  </si>
  <si>
    <t>день по меню</t>
  </si>
  <si>
    <t>суп картофельный на куринном бульоне</t>
  </si>
  <si>
    <t>котлета мясная с соусом</t>
  </si>
  <si>
    <t>суп с клецками на м/к бульоне</t>
  </si>
  <si>
    <t>котлета рыбная (минтай)</t>
  </si>
  <si>
    <t>20/13</t>
  </si>
  <si>
    <t>гречка отварная рассыпчатая</t>
  </si>
  <si>
    <t>18/13</t>
  </si>
  <si>
    <t>итого за день:</t>
  </si>
  <si>
    <t xml:space="preserve">итого за день: </t>
  </si>
  <si>
    <t>итого зак день:</t>
  </si>
  <si>
    <t>обед</t>
  </si>
  <si>
    <t>гуляш из мяса говядины</t>
  </si>
  <si>
    <t>суп картофельный с бобовыми на м/к бульоне</t>
  </si>
  <si>
    <t>9а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</si>
</sst>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vertical="top"/>
      <protection locked="0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49" fontId="1" fillId="4" borderId="6" xfId="0" applyNumberFormat="1" applyFont="1" applyFill="1" applyBorder="1"/>
    <xf numFmtId="49" fontId="6" fillId="4" borderId="2" xfId="0" applyNumberFormat="1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0" borderId="16" xfId="0" applyFont="1" applyBorder="1" applyAlignment="1">
      <alignment horizontal="center"/>
    </xf>
    <xf numFmtId="0" fontId="1" fillId="0" borderId="14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" fillId="4" borderId="22" xfId="0" applyNumberFormat="1" applyFont="1" applyFill="1" applyBorder="1" applyAlignment="1"/>
    <xf numFmtId="0" fontId="0" fillId="4" borderId="8" xfId="0" applyFill="1" applyBorder="1" applyAlignment="1"/>
    <xf numFmtId="0" fontId="1" fillId="4" borderId="22" xfId="0" applyFont="1" applyFill="1" applyBorder="1" applyAlignment="1"/>
    <xf numFmtId="0" fontId="7" fillId="0" borderId="10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9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K88" sqref="K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46</v>
      </c>
      <c r="D1" s="71"/>
      <c r="E1" s="71"/>
      <c r="F1" s="9" t="s">
        <v>14</v>
      </c>
      <c r="G1" s="2" t="s">
        <v>15</v>
      </c>
      <c r="H1" s="72" t="s">
        <v>34</v>
      </c>
      <c r="I1" s="72"/>
      <c r="J1" s="72"/>
      <c r="K1" s="72"/>
    </row>
    <row r="2" spans="1:12" ht="18">
      <c r="A2" s="25" t="s">
        <v>6</v>
      </c>
      <c r="C2" s="2"/>
      <c r="G2" s="2" t="s">
        <v>16</v>
      </c>
      <c r="H2" s="72" t="s">
        <v>47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40" t="s">
        <v>35</v>
      </c>
      <c r="G3" s="2" t="s">
        <v>17</v>
      </c>
      <c r="H3" s="36">
        <v>2</v>
      </c>
      <c r="I3" s="36">
        <v>9</v>
      </c>
      <c r="J3" s="37">
        <v>2025</v>
      </c>
      <c r="K3" s="38"/>
    </row>
    <row r="4" spans="1:12" ht="13.5" thickBot="1">
      <c r="C4" s="2"/>
      <c r="D4" s="4"/>
      <c r="H4" s="35" t="s">
        <v>27</v>
      </c>
      <c r="I4" s="35" t="s">
        <v>28</v>
      </c>
      <c r="J4" s="35" t="s">
        <v>29</v>
      </c>
    </row>
    <row r="5" spans="1:12" ht="45.75" thickBot="1">
      <c r="A5" s="33" t="s">
        <v>13</v>
      </c>
      <c r="B5" s="34" t="s">
        <v>66</v>
      </c>
      <c r="C5" s="26" t="s">
        <v>0</v>
      </c>
      <c r="D5" s="26" t="s">
        <v>12</v>
      </c>
      <c r="E5" s="26" t="s">
        <v>11</v>
      </c>
      <c r="F5" s="26" t="s">
        <v>25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26</v>
      </c>
    </row>
    <row r="6" spans="1:12" ht="15">
      <c r="A6" s="13">
        <v>1</v>
      </c>
      <c r="B6" s="14">
        <v>1</v>
      </c>
      <c r="C6" s="7" t="s">
        <v>18</v>
      </c>
      <c r="D6" s="6" t="s">
        <v>19</v>
      </c>
      <c r="E6" s="30" t="s">
        <v>36</v>
      </c>
      <c r="F6" s="31">
        <v>100</v>
      </c>
      <c r="G6" s="31">
        <v>1.54</v>
      </c>
      <c r="H6" s="31">
        <v>0.11</v>
      </c>
      <c r="I6" s="31">
        <v>10.91</v>
      </c>
      <c r="J6" s="31">
        <v>48.12</v>
      </c>
      <c r="K6" s="32">
        <v>5</v>
      </c>
      <c r="L6" s="62" t="s">
        <v>35</v>
      </c>
    </row>
    <row r="7" spans="1:12" ht="15">
      <c r="A7" s="15"/>
      <c r="B7" s="12"/>
      <c r="C7" s="8"/>
      <c r="D7" s="6" t="s">
        <v>20</v>
      </c>
      <c r="E7" s="30" t="s">
        <v>37</v>
      </c>
      <c r="F7" s="31">
        <v>250</v>
      </c>
      <c r="G7" s="31">
        <v>10.18</v>
      </c>
      <c r="H7" s="31">
        <v>9</v>
      </c>
      <c r="I7" s="31">
        <v>1.25</v>
      </c>
      <c r="J7" s="31">
        <v>150.85</v>
      </c>
      <c r="K7" s="32">
        <v>47</v>
      </c>
      <c r="L7" s="63" t="s">
        <v>35</v>
      </c>
    </row>
    <row r="8" spans="1:12" ht="15">
      <c r="A8" s="15"/>
      <c r="B8" s="12"/>
      <c r="C8" s="8"/>
      <c r="D8" s="6" t="s">
        <v>21</v>
      </c>
      <c r="E8" s="30" t="s">
        <v>38</v>
      </c>
      <c r="F8" s="31">
        <v>80</v>
      </c>
      <c r="G8" s="31">
        <v>19.760000000000002</v>
      </c>
      <c r="H8" s="31">
        <v>15.28</v>
      </c>
      <c r="I8" s="31">
        <v>9.2799999999999994</v>
      </c>
      <c r="J8" s="31">
        <v>248.8</v>
      </c>
      <c r="K8" s="32">
        <v>24</v>
      </c>
      <c r="L8" s="63" t="s">
        <v>35</v>
      </c>
    </row>
    <row r="9" spans="1:12" ht="15">
      <c r="A9" s="15"/>
      <c r="B9" s="12"/>
      <c r="C9" s="8"/>
      <c r="D9" s="6" t="s">
        <v>22</v>
      </c>
      <c r="E9" s="30" t="s">
        <v>39</v>
      </c>
      <c r="F9" s="31" t="s">
        <v>40</v>
      </c>
      <c r="G9" s="31">
        <v>17.55</v>
      </c>
      <c r="H9" s="31">
        <v>18.71</v>
      </c>
      <c r="I9" s="31">
        <v>115.87</v>
      </c>
      <c r="J9" s="31">
        <v>702.07</v>
      </c>
      <c r="K9" s="73">
        <v>1</v>
      </c>
      <c r="L9" s="63" t="s">
        <v>35</v>
      </c>
    </row>
    <row r="10" spans="1:12" ht="15">
      <c r="A10" s="15"/>
      <c r="B10" s="12"/>
      <c r="C10" s="8"/>
      <c r="D10" s="6" t="s">
        <v>23</v>
      </c>
      <c r="E10" s="30" t="s">
        <v>41</v>
      </c>
      <c r="F10" s="31">
        <v>200</v>
      </c>
      <c r="G10" s="31">
        <v>0.33</v>
      </c>
      <c r="H10" s="31">
        <v>0</v>
      </c>
      <c r="I10" s="31">
        <v>22.66</v>
      </c>
      <c r="J10" s="31">
        <v>91.98</v>
      </c>
      <c r="K10" s="32">
        <v>35</v>
      </c>
      <c r="L10" s="31"/>
    </row>
    <row r="11" spans="1:12" ht="15">
      <c r="A11" s="15"/>
      <c r="B11" s="12"/>
      <c r="C11" s="8"/>
      <c r="D11" s="6" t="s">
        <v>24</v>
      </c>
      <c r="E11" s="30" t="s">
        <v>51</v>
      </c>
      <c r="F11" s="31">
        <v>60</v>
      </c>
      <c r="G11" s="31">
        <v>4.4000000000000004</v>
      </c>
      <c r="H11" s="31">
        <v>1.8</v>
      </c>
      <c r="I11" s="31">
        <v>30.8</v>
      </c>
      <c r="J11" s="31">
        <v>150</v>
      </c>
      <c r="K11" s="32"/>
      <c r="L11" s="31"/>
    </row>
    <row r="12" spans="1:12" ht="15">
      <c r="A12" s="15"/>
      <c r="B12" s="12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>
      <c r="A13" s="42">
        <v>1</v>
      </c>
      <c r="B13" s="43">
        <v>1</v>
      </c>
      <c r="C13" s="44" t="s">
        <v>74</v>
      </c>
      <c r="D13" s="45"/>
      <c r="E13" s="46"/>
      <c r="F13" s="47">
        <f>SUM(F6:F12)</f>
        <v>690</v>
      </c>
      <c r="G13" s="47">
        <f>SUM(G6:G12)</f>
        <v>53.76</v>
      </c>
      <c r="H13" s="47">
        <f>SUM(F13:G13)</f>
        <v>743.76</v>
      </c>
      <c r="I13" s="47">
        <f>SUM(I6:I12)</f>
        <v>190.77</v>
      </c>
      <c r="J13" s="47">
        <f>SUM(J6:J12)</f>
        <v>1391.8200000000002</v>
      </c>
      <c r="K13" s="48"/>
      <c r="L13" s="47">
        <v>69.400000000000006</v>
      </c>
    </row>
    <row r="14" spans="1:12" ht="15">
      <c r="A14" s="16">
        <f>A6</f>
        <v>1</v>
      </c>
      <c r="B14" s="10">
        <v>2</v>
      </c>
      <c r="C14" s="7" t="s">
        <v>18</v>
      </c>
      <c r="D14" s="6" t="s">
        <v>19</v>
      </c>
      <c r="E14" s="30" t="s">
        <v>42</v>
      </c>
      <c r="F14" s="31">
        <v>100</v>
      </c>
      <c r="G14" s="31">
        <v>1.07</v>
      </c>
      <c r="H14" s="31">
        <v>4.7</v>
      </c>
      <c r="I14" s="31">
        <v>10.6</v>
      </c>
      <c r="J14" s="31">
        <v>86.41</v>
      </c>
      <c r="K14" s="32">
        <v>7</v>
      </c>
      <c r="L14" s="31"/>
    </row>
    <row r="15" spans="1:12" ht="15">
      <c r="A15" s="15"/>
      <c r="B15" s="12"/>
      <c r="C15" s="8"/>
      <c r="D15" s="6" t="s">
        <v>20</v>
      </c>
      <c r="E15" s="30" t="s">
        <v>43</v>
      </c>
      <c r="F15" s="31">
        <v>250</v>
      </c>
      <c r="G15" s="31">
        <v>2.31</v>
      </c>
      <c r="H15" s="31">
        <v>7.74</v>
      </c>
      <c r="I15" s="31">
        <v>15.43</v>
      </c>
      <c r="J15" s="31">
        <v>140.59</v>
      </c>
      <c r="K15" s="32">
        <v>48</v>
      </c>
      <c r="L15" s="63" t="s">
        <v>35</v>
      </c>
    </row>
    <row r="16" spans="1:12" ht="15">
      <c r="A16" s="15"/>
      <c r="B16" s="12"/>
      <c r="C16" s="8"/>
      <c r="D16" s="6" t="s">
        <v>21</v>
      </c>
      <c r="E16" s="30" t="s">
        <v>44</v>
      </c>
      <c r="F16" s="31" t="s">
        <v>45</v>
      </c>
      <c r="G16" s="31">
        <v>7.85</v>
      </c>
      <c r="H16" s="31">
        <v>11.6</v>
      </c>
      <c r="I16" s="31">
        <v>8.09</v>
      </c>
      <c r="J16" s="31">
        <v>119.3</v>
      </c>
      <c r="K16" s="32" t="s">
        <v>71</v>
      </c>
      <c r="L16" s="63" t="s">
        <v>35</v>
      </c>
    </row>
    <row r="17" spans="1:12" ht="15">
      <c r="A17" s="15"/>
      <c r="B17" s="12"/>
      <c r="C17" s="8"/>
      <c r="D17" s="6" t="s">
        <v>22</v>
      </c>
      <c r="E17" s="30" t="s">
        <v>31</v>
      </c>
      <c r="F17" s="31">
        <v>200</v>
      </c>
      <c r="G17" s="31">
        <v>3.1349999999999998</v>
      </c>
      <c r="H17" s="31">
        <v>7.0350000000000001</v>
      </c>
      <c r="I17" s="31">
        <v>27.21</v>
      </c>
      <c r="J17" s="31">
        <v>182.46</v>
      </c>
      <c r="K17" s="32">
        <v>3</v>
      </c>
      <c r="L17" s="63" t="s">
        <v>35</v>
      </c>
    </row>
    <row r="18" spans="1:12" ht="15">
      <c r="A18" s="15"/>
      <c r="B18" s="12"/>
      <c r="C18" s="8"/>
      <c r="D18" s="6" t="s">
        <v>23</v>
      </c>
      <c r="E18" s="30" t="s">
        <v>41</v>
      </c>
      <c r="F18" s="31">
        <v>200</v>
      </c>
      <c r="G18" s="31">
        <v>0.33</v>
      </c>
      <c r="H18" s="31">
        <v>0</v>
      </c>
      <c r="I18" s="31">
        <v>22.66</v>
      </c>
      <c r="J18" s="31">
        <v>91.98</v>
      </c>
      <c r="K18" s="32">
        <v>35</v>
      </c>
      <c r="L18" s="63" t="s">
        <v>35</v>
      </c>
    </row>
    <row r="19" spans="1:12" ht="15">
      <c r="A19" s="15"/>
      <c r="B19" s="12"/>
      <c r="C19" s="8"/>
      <c r="D19" s="6" t="s">
        <v>24</v>
      </c>
      <c r="E19" s="30" t="s">
        <v>50</v>
      </c>
      <c r="F19" s="31">
        <v>60</v>
      </c>
      <c r="G19" s="31">
        <v>4.4000000000000004</v>
      </c>
      <c r="H19" s="31">
        <v>1.8</v>
      </c>
      <c r="I19" s="31">
        <v>30.8</v>
      </c>
      <c r="J19" s="31">
        <v>150</v>
      </c>
      <c r="K19" s="32"/>
      <c r="L19" s="63" t="s">
        <v>35</v>
      </c>
    </row>
    <row r="20" spans="1:12" ht="15">
      <c r="A20" s="15"/>
      <c r="B20" s="12"/>
      <c r="C20" s="8"/>
      <c r="D20" s="6" t="s">
        <v>35</v>
      </c>
      <c r="E20" s="30"/>
      <c r="F20" s="31"/>
      <c r="G20" s="31"/>
      <c r="H20" s="31"/>
      <c r="I20" s="31"/>
      <c r="J20" s="31"/>
      <c r="K20" s="32"/>
      <c r="L20" s="31"/>
    </row>
    <row r="21" spans="1:12" ht="15">
      <c r="A21" s="15"/>
      <c r="B21" s="12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>
      <c r="A22" s="15"/>
      <c r="B22" s="12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.75" thickBot="1">
      <c r="A23" s="19">
        <f>A6</f>
        <v>1</v>
      </c>
      <c r="B23" s="20">
        <v>2</v>
      </c>
      <c r="C23" s="68" t="s">
        <v>4</v>
      </c>
      <c r="D23" s="69"/>
      <c r="E23" s="21"/>
      <c r="F23" s="22">
        <f>SUM(F18:F22)</f>
        <v>260</v>
      </c>
      <c r="G23" s="22">
        <f>SUM(G14:G22)</f>
        <v>19.094999999999999</v>
      </c>
      <c r="H23" s="22">
        <f>SUM(F23:G23)</f>
        <v>279.09500000000003</v>
      </c>
      <c r="I23" s="22">
        <f>SUM(I14:I22)</f>
        <v>114.79</v>
      </c>
      <c r="J23" s="22">
        <f>SUM(J14:J22)</f>
        <v>770.74</v>
      </c>
      <c r="K23" s="22"/>
      <c r="L23" s="22">
        <v>69.400000000000006</v>
      </c>
    </row>
    <row r="24" spans="1:12" ht="15">
      <c r="A24" s="11">
        <v>1</v>
      </c>
      <c r="B24" s="12">
        <v>3</v>
      </c>
      <c r="C24" s="7" t="s">
        <v>18</v>
      </c>
      <c r="D24" s="6" t="s">
        <v>19</v>
      </c>
      <c r="E24" s="30" t="s">
        <v>36</v>
      </c>
      <c r="F24" s="31">
        <v>100</v>
      </c>
      <c r="G24" s="31">
        <v>1.54</v>
      </c>
      <c r="H24" s="31">
        <v>0.11</v>
      </c>
      <c r="I24" s="31">
        <v>10.91</v>
      </c>
      <c r="J24" s="31">
        <v>48.12</v>
      </c>
      <c r="K24" s="32">
        <v>5</v>
      </c>
      <c r="L24" s="62" t="s">
        <v>35</v>
      </c>
    </row>
    <row r="25" spans="1:12" ht="15">
      <c r="A25" s="11"/>
      <c r="B25" s="12"/>
      <c r="C25" s="8"/>
      <c r="D25" s="6" t="s">
        <v>20</v>
      </c>
      <c r="E25" s="30" t="s">
        <v>48</v>
      </c>
      <c r="F25" s="31">
        <v>250</v>
      </c>
      <c r="G25" s="31">
        <v>2.09</v>
      </c>
      <c r="H25" s="31">
        <v>6.33</v>
      </c>
      <c r="I25" s="31">
        <v>10.64</v>
      </c>
      <c r="J25" s="31">
        <v>107.83</v>
      </c>
      <c r="K25" s="32">
        <v>50</v>
      </c>
      <c r="L25" s="63" t="s">
        <v>35</v>
      </c>
    </row>
    <row r="26" spans="1:12" ht="15">
      <c r="A26" s="11"/>
      <c r="B26" s="12"/>
      <c r="C26" s="8"/>
      <c r="D26" s="6" t="s">
        <v>21</v>
      </c>
      <c r="E26" s="30" t="s">
        <v>49</v>
      </c>
      <c r="F26" s="31">
        <v>200</v>
      </c>
      <c r="G26" s="31">
        <v>23.72</v>
      </c>
      <c r="H26" s="31">
        <v>20.170000000000002</v>
      </c>
      <c r="I26" s="31">
        <v>32.869999999999997</v>
      </c>
      <c r="J26" s="31">
        <v>407.91</v>
      </c>
      <c r="K26" s="32">
        <v>27</v>
      </c>
      <c r="L26" s="63" t="s">
        <v>35</v>
      </c>
    </row>
    <row r="27" spans="1:12" ht="15">
      <c r="A27" s="11"/>
      <c r="B27" s="12"/>
      <c r="C27" s="8"/>
      <c r="D27" s="6" t="s">
        <v>23</v>
      </c>
      <c r="E27" s="30" t="s">
        <v>41</v>
      </c>
      <c r="F27" s="31">
        <v>200</v>
      </c>
      <c r="G27" s="31">
        <v>0.33</v>
      </c>
      <c r="H27" s="31">
        <v>0</v>
      </c>
      <c r="I27" s="31">
        <v>22.66</v>
      </c>
      <c r="J27" s="31">
        <v>91.98</v>
      </c>
      <c r="K27" s="32">
        <v>35</v>
      </c>
      <c r="L27" s="31" t="s">
        <v>35</v>
      </c>
    </row>
    <row r="28" spans="1:12" ht="15">
      <c r="A28" s="11"/>
      <c r="B28" s="12"/>
      <c r="C28" s="8"/>
      <c r="D28" s="6" t="s">
        <v>24</v>
      </c>
      <c r="E28" s="30" t="s">
        <v>50</v>
      </c>
      <c r="F28" s="31">
        <v>60</v>
      </c>
      <c r="G28" s="31">
        <v>4.4000000000000004</v>
      </c>
      <c r="H28" s="31">
        <v>1.8</v>
      </c>
      <c r="I28" s="31">
        <v>30.8</v>
      </c>
      <c r="J28" s="31">
        <v>150</v>
      </c>
      <c r="K28" s="32"/>
      <c r="L28" s="31"/>
    </row>
    <row r="29" spans="1:12" ht="15">
      <c r="A29" s="11"/>
      <c r="B29" s="12"/>
      <c r="C29" s="8"/>
      <c r="D29" s="5"/>
      <c r="E29" s="30"/>
      <c r="F29" s="31"/>
      <c r="G29" s="31"/>
      <c r="H29" s="31"/>
      <c r="I29" s="31"/>
      <c r="J29" s="31"/>
      <c r="K29" s="32"/>
      <c r="L29" s="31"/>
    </row>
    <row r="30" spans="1:12" ht="15">
      <c r="A30" s="49">
        <v>1</v>
      </c>
      <c r="B30" s="43">
        <v>3</v>
      </c>
      <c r="C30" s="50" t="s">
        <v>75</v>
      </c>
      <c r="D30" s="51"/>
      <c r="E30" s="46"/>
      <c r="F30" s="47">
        <f>SUM(F24:F29)</f>
        <v>810</v>
      </c>
      <c r="G30" s="47">
        <f>SUM(G24:G29)</f>
        <v>32.08</v>
      </c>
      <c r="H30" s="47">
        <f>SUM(F30:G30)</f>
        <v>842.08</v>
      </c>
      <c r="I30" s="47">
        <f>SUM(I24:I29)</f>
        <v>107.88</v>
      </c>
      <c r="J30" s="47">
        <f>SUM(J24:J29)</f>
        <v>805.84</v>
      </c>
      <c r="K30" s="48"/>
      <c r="L30" s="47">
        <v>69.400000000000006</v>
      </c>
    </row>
    <row r="31" spans="1:12" ht="15">
      <c r="A31" s="10">
        <f>A24</f>
        <v>1</v>
      </c>
      <c r="B31" s="10">
        <v>4</v>
      </c>
      <c r="C31" s="7" t="s">
        <v>18</v>
      </c>
      <c r="D31" s="6" t="s">
        <v>19</v>
      </c>
      <c r="E31" s="30" t="s">
        <v>42</v>
      </c>
      <c r="F31" s="31">
        <v>100</v>
      </c>
      <c r="G31" s="31">
        <v>1.07</v>
      </c>
      <c r="H31" s="31">
        <v>4.7</v>
      </c>
      <c r="I31" s="31">
        <v>10.6</v>
      </c>
      <c r="J31" s="31">
        <v>86.41</v>
      </c>
      <c r="K31" s="32">
        <v>7</v>
      </c>
      <c r="L31" s="63" t="s">
        <v>35</v>
      </c>
    </row>
    <row r="32" spans="1:12" ht="15">
      <c r="A32" s="11"/>
      <c r="B32" s="12"/>
      <c r="C32" s="8"/>
      <c r="D32" s="6" t="s">
        <v>20</v>
      </c>
      <c r="E32" s="30" t="s">
        <v>52</v>
      </c>
      <c r="F32" s="31">
        <v>250</v>
      </c>
      <c r="G32" s="31">
        <v>9</v>
      </c>
      <c r="H32" s="31">
        <v>7.5</v>
      </c>
      <c r="I32" s="31">
        <v>12.3</v>
      </c>
      <c r="J32" s="31">
        <v>153.30000000000001</v>
      </c>
      <c r="K32" s="74" t="s">
        <v>80</v>
      </c>
      <c r="L32" s="63" t="s">
        <v>35</v>
      </c>
    </row>
    <row r="33" spans="1:12" ht="15">
      <c r="A33" s="11"/>
      <c r="B33" s="12"/>
      <c r="C33" s="8"/>
      <c r="D33" s="6" t="s">
        <v>21</v>
      </c>
      <c r="E33" s="30" t="s">
        <v>53</v>
      </c>
      <c r="F33" s="31">
        <v>100</v>
      </c>
      <c r="G33" s="31">
        <v>12.55</v>
      </c>
      <c r="H33" s="31">
        <v>12.99</v>
      </c>
      <c r="I33" s="31">
        <v>4.01</v>
      </c>
      <c r="J33" s="31">
        <v>182.25</v>
      </c>
      <c r="K33" s="32">
        <v>15</v>
      </c>
      <c r="L33" s="63" t="s">
        <v>35</v>
      </c>
    </row>
    <row r="34" spans="1:12" ht="15">
      <c r="A34" s="11"/>
      <c r="B34" s="12"/>
      <c r="C34" s="8"/>
      <c r="D34" s="6" t="s">
        <v>23</v>
      </c>
      <c r="E34" s="52" t="s">
        <v>61</v>
      </c>
      <c r="F34" s="31">
        <v>200</v>
      </c>
      <c r="G34" s="31">
        <v>0</v>
      </c>
      <c r="H34" s="31">
        <v>0</v>
      </c>
      <c r="I34" s="31">
        <v>24</v>
      </c>
      <c r="J34" s="31">
        <v>95</v>
      </c>
      <c r="K34" s="32">
        <v>55</v>
      </c>
      <c r="L34" s="63" t="s">
        <v>35</v>
      </c>
    </row>
    <row r="35" spans="1:12" ht="15">
      <c r="A35" s="11"/>
      <c r="B35" s="12"/>
      <c r="C35" s="8"/>
      <c r="D35" s="6" t="s">
        <v>24</v>
      </c>
      <c r="E35" s="30" t="s">
        <v>30</v>
      </c>
      <c r="F35" s="31">
        <v>100</v>
      </c>
      <c r="G35" s="31">
        <v>3.16</v>
      </c>
      <c r="H35" s="31">
        <v>0.4</v>
      </c>
      <c r="I35" s="31">
        <v>19.32</v>
      </c>
      <c r="J35" s="31">
        <v>131.94999999999999</v>
      </c>
      <c r="K35" s="32"/>
      <c r="L35" s="63" t="s">
        <v>35</v>
      </c>
    </row>
    <row r="36" spans="1:12" ht="15">
      <c r="A36" s="11"/>
      <c r="B36" s="12"/>
      <c r="C36" s="8"/>
      <c r="D36" s="6" t="s">
        <v>22</v>
      </c>
      <c r="E36" s="30" t="s">
        <v>72</v>
      </c>
      <c r="F36" s="31">
        <v>200</v>
      </c>
      <c r="G36" s="31">
        <v>11.2</v>
      </c>
      <c r="H36" s="31">
        <v>6.96</v>
      </c>
      <c r="I36" s="31">
        <v>46.32</v>
      </c>
      <c r="J36" s="31">
        <v>297.60000000000002</v>
      </c>
      <c r="K36" s="32">
        <v>4</v>
      </c>
      <c r="L36" s="63" t="s">
        <v>35</v>
      </c>
    </row>
    <row r="37" spans="1:12" ht="15">
      <c r="A37" s="11"/>
      <c r="B37" s="12"/>
      <c r="C37" s="8"/>
      <c r="D37" s="5"/>
      <c r="E37" s="30"/>
      <c r="F37" s="31"/>
      <c r="G37" s="31"/>
      <c r="H37" s="31"/>
      <c r="I37" s="31"/>
      <c r="J37" s="31"/>
      <c r="K37" s="32"/>
      <c r="L37" s="31"/>
    </row>
    <row r="38" spans="1:12" ht="15.75" customHeight="1" thickBot="1">
      <c r="A38" s="23">
        <f>A24</f>
        <v>1</v>
      </c>
      <c r="B38" s="23">
        <v>4</v>
      </c>
      <c r="C38" s="68" t="s">
        <v>4</v>
      </c>
      <c r="D38" s="69"/>
      <c r="E38" s="21"/>
      <c r="F38" s="22">
        <f>SUM(F31:F37)</f>
        <v>950</v>
      </c>
      <c r="G38" s="22">
        <f>SUM(G31:G37)</f>
        <v>36.980000000000004</v>
      </c>
      <c r="H38" s="22">
        <f>SUM(SUM(F38:G38))</f>
        <v>986.98</v>
      </c>
      <c r="I38" s="22">
        <f>SUM(I31:I37)</f>
        <v>116.54999999999998</v>
      </c>
      <c r="J38" s="22">
        <f>SUM(J31:J37)</f>
        <v>946.5100000000001</v>
      </c>
      <c r="K38" s="22"/>
      <c r="L38" s="47">
        <v>69.400000000000006</v>
      </c>
    </row>
    <row r="39" spans="1:12" ht="15">
      <c r="A39" s="13">
        <v>1</v>
      </c>
      <c r="B39" s="14">
        <v>5</v>
      </c>
      <c r="C39" s="7" t="s">
        <v>18</v>
      </c>
      <c r="D39" s="6" t="s">
        <v>19</v>
      </c>
      <c r="E39" s="30" t="s">
        <v>54</v>
      </c>
      <c r="F39" s="31">
        <v>100</v>
      </c>
      <c r="G39" s="31">
        <v>0.76</v>
      </c>
      <c r="H39" s="31">
        <v>6.09</v>
      </c>
      <c r="I39" s="31">
        <v>2.38</v>
      </c>
      <c r="J39" s="31">
        <v>67.3</v>
      </c>
      <c r="K39" s="32">
        <v>17</v>
      </c>
      <c r="L39" s="62" t="s">
        <v>35</v>
      </c>
    </row>
    <row r="40" spans="1:12" ht="15">
      <c r="A40" s="15"/>
      <c r="B40" s="12"/>
      <c r="C40" s="8"/>
      <c r="D40" s="6" t="s">
        <v>20</v>
      </c>
      <c r="E40" s="30" t="s">
        <v>55</v>
      </c>
      <c r="F40" s="31">
        <v>250</v>
      </c>
      <c r="G40" s="31">
        <v>2.34</v>
      </c>
      <c r="H40" s="31">
        <v>3.2</v>
      </c>
      <c r="I40" s="31">
        <v>19.920000000000002</v>
      </c>
      <c r="J40" s="31">
        <v>113.24</v>
      </c>
      <c r="K40" s="32">
        <v>49</v>
      </c>
      <c r="L40" s="63" t="s">
        <v>35</v>
      </c>
    </row>
    <row r="41" spans="1:12" ht="15">
      <c r="A41" s="15"/>
      <c r="B41" s="12"/>
      <c r="C41" s="8"/>
      <c r="D41" s="6" t="s">
        <v>21</v>
      </c>
      <c r="E41" s="30" t="s">
        <v>56</v>
      </c>
      <c r="F41" s="31">
        <v>200</v>
      </c>
      <c r="G41" s="31">
        <v>17.38</v>
      </c>
      <c r="H41" s="31">
        <v>18.86</v>
      </c>
      <c r="I41" s="31">
        <v>14.98</v>
      </c>
      <c r="J41" s="31">
        <v>299.42</v>
      </c>
      <c r="K41" s="32">
        <v>19</v>
      </c>
      <c r="L41" s="63" t="s">
        <v>35</v>
      </c>
    </row>
    <row r="42" spans="1:12" ht="15">
      <c r="A42" s="15"/>
      <c r="B42" s="12"/>
      <c r="C42" s="8"/>
      <c r="D42" s="6" t="s">
        <v>23</v>
      </c>
      <c r="E42" s="30" t="s">
        <v>41</v>
      </c>
      <c r="F42" s="31">
        <v>200</v>
      </c>
      <c r="G42" s="31">
        <v>0.33</v>
      </c>
      <c r="H42" s="31">
        <v>0</v>
      </c>
      <c r="I42" s="31">
        <v>22.66</v>
      </c>
      <c r="J42" s="31">
        <v>91.98</v>
      </c>
      <c r="K42" s="32">
        <v>35</v>
      </c>
      <c r="L42" s="31" t="s">
        <v>35</v>
      </c>
    </row>
    <row r="43" spans="1:12" ht="15">
      <c r="A43" s="15"/>
      <c r="B43" s="12"/>
      <c r="C43" s="8"/>
      <c r="D43" s="6" t="s">
        <v>24</v>
      </c>
      <c r="E43" s="30" t="s">
        <v>50</v>
      </c>
      <c r="F43" s="31">
        <v>60</v>
      </c>
      <c r="G43" s="31">
        <v>4.4000000000000004</v>
      </c>
      <c r="H43" s="31">
        <v>1.8</v>
      </c>
      <c r="I43" s="31">
        <v>30.8</v>
      </c>
      <c r="J43" s="31">
        <v>150</v>
      </c>
      <c r="K43" s="32"/>
      <c r="L43" s="31"/>
    </row>
    <row r="44" spans="1:12" ht="15">
      <c r="A44" s="15"/>
      <c r="B44" s="12"/>
      <c r="C44" s="8"/>
      <c r="D44" s="5"/>
      <c r="E44" s="30"/>
      <c r="F44" s="31"/>
      <c r="G44" s="31"/>
      <c r="H44" s="31"/>
      <c r="I44" s="31"/>
      <c r="J44" s="31"/>
      <c r="K44" s="32"/>
      <c r="L44" s="31"/>
    </row>
    <row r="45" spans="1:12" ht="15">
      <c r="A45" s="42">
        <v>1</v>
      </c>
      <c r="B45" s="43">
        <v>5</v>
      </c>
      <c r="C45" s="50" t="s">
        <v>74</v>
      </c>
      <c r="D45" s="53"/>
      <c r="E45" s="54"/>
      <c r="F45" s="55">
        <f>SUM(F39:F44)</f>
        <v>810</v>
      </c>
      <c r="G45" s="55">
        <f>SUM(G39:G44)</f>
        <v>25.209999999999994</v>
      </c>
      <c r="H45" s="55">
        <f>SUM(F45:G45)</f>
        <v>835.21</v>
      </c>
      <c r="I45" s="55">
        <f>SUM(I39:I44)</f>
        <v>90.74</v>
      </c>
      <c r="J45" s="55">
        <f>SUM(J39:J44)</f>
        <v>721.94</v>
      </c>
      <c r="K45" s="56"/>
      <c r="L45" s="55">
        <v>69.400000000000006</v>
      </c>
    </row>
    <row r="46" spans="1:12" ht="15">
      <c r="A46" s="16">
        <f>A39</f>
        <v>1</v>
      </c>
      <c r="B46" s="10">
        <v>6</v>
      </c>
      <c r="C46" s="7" t="s">
        <v>18</v>
      </c>
      <c r="D46" s="6" t="s">
        <v>19</v>
      </c>
      <c r="E46" s="30" t="s">
        <v>58</v>
      </c>
      <c r="F46" s="31">
        <v>100</v>
      </c>
      <c r="G46" s="31">
        <v>0.8</v>
      </c>
      <c r="H46" s="31">
        <v>7</v>
      </c>
      <c r="I46" s="31">
        <v>7.3</v>
      </c>
      <c r="J46" s="31">
        <v>81.05</v>
      </c>
      <c r="K46" s="32">
        <v>17</v>
      </c>
      <c r="L46" s="31"/>
    </row>
    <row r="47" spans="1:12" ht="15">
      <c r="A47" s="15"/>
      <c r="B47" s="12"/>
      <c r="C47" s="8"/>
      <c r="D47" s="6" t="s">
        <v>20</v>
      </c>
      <c r="E47" s="30" t="s">
        <v>59</v>
      </c>
      <c r="F47" s="31">
        <v>250</v>
      </c>
      <c r="G47" s="31">
        <v>2.7</v>
      </c>
      <c r="H47" s="31">
        <v>2.83</v>
      </c>
      <c r="I47" s="31">
        <v>17.149999999999999</v>
      </c>
      <c r="J47" s="31">
        <v>104.75</v>
      </c>
      <c r="K47" s="32">
        <v>49</v>
      </c>
      <c r="L47" s="63" t="s">
        <v>35</v>
      </c>
    </row>
    <row r="48" spans="1:12" ht="15">
      <c r="A48" s="15"/>
      <c r="B48" s="12"/>
      <c r="C48" s="8"/>
      <c r="D48" s="6" t="s">
        <v>21</v>
      </c>
      <c r="E48" s="30" t="s">
        <v>53</v>
      </c>
      <c r="F48" s="31">
        <v>100</v>
      </c>
      <c r="G48" s="31">
        <v>12.55</v>
      </c>
      <c r="H48" s="31">
        <v>12.99</v>
      </c>
      <c r="I48" s="31">
        <v>4.01</v>
      </c>
      <c r="J48" s="31">
        <v>182.25</v>
      </c>
      <c r="K48" s="32">
        <v>15</v>
      </c>
      <c r="L48" s="63" t="s">
        <v>35</v>
      </c>
    </row>
    <row r="49" spans="1:12" ht="15">
      <c r="A49" s="15"/>
      <c r="B49" s="12"/>
      <c r="C49" s="8"/>
      <c r="D49" s="6" t="s">
        <v>22</v>
      </c>
      <c r="E49" s="30" t="s">
        <v>60</v>
      </c>
      <c r="F49" s="31">
        <v>200</v>
      </c>
      <c r="G49" s="31">
        <v>11.64</v>
      </c>
      <c r="H49" s="31">
        <v>19.48</v>
      </c>
      <c r="I49" s="31">
        <v>100</v>
      </c>
      <c r="J49" s="31">
        <v>596.94000000000005</v>
      </c>
      <c r="K49" s="32">
        <v>2</v>
      </c>
      <c r="L49" s="63" t="s">
        <v>35</v>
      </c>
    </row>
    <row r="50" spans="1:12" ht="15">
      <c r="A50" s="15"/>
      <c r="B50" s="12"/>
      <c r="C50" s="8"/>
      <c r="D50" s="6" t="s">
        <v>23</v>
      </c>
      <c r="E50" s="30" t="s">
        <v>41</v>
      </c>
      <c r="F50" s="31">
        <v>200</v>
      </c>
      <c r="G50" s="31">
        <v>0.33</v>
      </c>
      <c r="H50" s="31">
        <v>0</v>
      </c>
      <c r="I50" s="31">
        <v>22.66</v>
      </c>
      <c r="J50" s="31">
        <v>91.98</v>
      </c>
      <c r="K50" s="32">
        <v>35</v>
      </c>
      <c r="L50" s="63" t="s">
        <v>35</v>
      </c>
    </row>
    <row r="51" spans="1:12" ht="15">
      <c r="A51" s="15"/>
      <c r="B51" s="12"/>
      <c r="C51" s="8"/>
      <c r="D51" s="6" t="s">
        <v>24</v>
      </c>
      <c r="E51" s="30" t="s">
        <v>50</v>
      </c>
      <c r="F51" s="31">
        <v>60</v>
      </c>
      <c r="G51" s="31">
        <v>4.4000000000000004</v>
      </c>
      <c r="H51" s="31">
        <v>1.8</v>
      </c>
      <c r="I51" s="31">
        <v>30.8</v>
      </c>
      <c r="J51" s="31">
        <v>150</v>
      </c>
      <c r="K51" s="32"/>
      <c r="L51" s="31"/>
    </row>
    <row r="52" spans="1:12" ht="15.75" customHeight="1" thickBot="1">
      <c r="A52" s="19">
        <f>A39</f>
        <v>1</v>
      </c>
      <c r="B52" s="20">
        <v>6</v>
      </c>
      <c r="C52" s="68" t="s">
        <v>4</v>
      </c>
      <c r="D52" s="69"/>
      <c r="E52" s="21"/>
      <c r="F52" s="22">
        <f>SUM(F46:F51)</f>
        <v>910</v>
      </c>
      <c r="G52" s="22">
        <f>SUM(G46:G51)</f>
        <v>32.42</v>
      </c>
      <c r="H52" s="22">
        <f>SUM(F52:G52)</f>
        <v>942.42</v>
      </c>
      <c r="I52" s="22">
        <f>SUM(I46:I51)</f>
        <v>181.92000000000002</v>
      </c>
      <c r="J52" s="22">
        <f>SUM(J46:J51)</f>
        <v>1206.97</v>
      </c>
      <c r="K52" s="22"/>
      <c r="L52" s="22">
        <v>69.400000000000006</v>
      </c>
    </row>
    <row r="53" spans="1:12" ht="15">
      <c r="A53" s="13">
        <v>2</v>
      </c>
      <c r="B53" s="14">
        <v>7</v>
      </c>
      <c r="C53" s="7" t="s">
        <v>18</v>
      </c>
      <c r="D53" s="6" t="s">
        <v>19</v>
      </c>
      <c r="E53" s="30" t="s">
        <v>36</v>
      </c>
      <c r="F53" s="31">
        <v>100</v>
      </c>
      <c r="G53" s="31">
        <v>1.54</v>
      </c>
      <c r="H53" s="31">
        <v>0.11</v>
      </c>
      <c r="I53" s="31">
        <v>10.91</v>
      </c>
      <c r="J53" s="31">
        <v>48.12</v>
      </c>
      <c r="K53" s="32">
        <v>5</v>
      </c>
      <c r="L53" s="31"/>
    </row>
    <row r="54" spans="1:12" ht="15">
      <c r="A54" s="15"/>
      <c r="B54" s="12"/>
      <c r="C54" s="8"/>
      <c r="D54" s="6" t="s">
        <v>20</v>
      </c>
      <c r="E54" s="30" t="s">
        <v>62</v>
      </c>
      <c r="F54" s="31">
        <v>250</v>
      </c>
      <c r="G54" s="31">
        <v>2.1</v>
      </c>
      <c r="H54" s="31">
        <v>5.3</v>
      </c>
      <c r="I54" s="31">
        <v>12.7</v>
      </c>
      <c r="J54" s="31">
        <v>182.35</v>
      </c>
      <c r="K54" s="32">
        <v>49</v>
      </c>
      <c r="L54" s="63" t="s">
        <v>35</v>
      </c>
    </row>
    <row r="55" spans="1:12" ht="15">
      <c r="A55" s="15"/>
      <c r="B55" s="12"/>
      <c r="C55" s="8"/>
      <c r="D55" s="6" t="s">
        <v>21</v>
      </c>
      <c r="E55" s="30" t="s">
        <v>53</v>
      </c>
      <c r="F55" s="31">
        <v>100</v>
      </c>
      <c r="G55" s="31">
        <v>12.55</v>
      </c>
      <c r="H55" s="31">
        <v>12.99</v>
      </c>
      <c r="I55" s="31">
        <v>4.01</v>
      </c>
      <c r="J55" s="31">
        <v>182.25</v>
      </c>
      <c r="K55" s="32">
        <v>15</v>
      </c>
      <c r="L55" s="63" t="s">
        <v>35</v>
      </c>
    </row>
    <row r="56" spans="1:12" ht="15">
      <c r="A56" s="15"/>
      <c r="B56" s="12"/>
      <c r="C56" s="8"/>
      <c r="D56" s="6" t="s">
        <v>22</v>
      </c>
      <c r="E56" s="30" t="s">
        <v>32</v>
      </c>
      <c r="F56" s="31">
        <v>200</v>
      </c>
      <c r="G56" s="31">
        <v>17.55</v>
      </c>
      <c r="H56" s="31">
        <v>18.71</v>
      </c>
      <c r="I56" s="31">
        <v>115.87</v>
      </c>
      <c r="J56" s="31">
        <v>702.07</v>
      </c>
      <c r="K56" s="32">
        <v>1</v>
      </c>
      <c r="L56" s="31"/>
    </row>
    <row r="57" spans="1:12" ht="15">
      <c r="A57" s="15"/>
      <c r="B57" s="12"/>
      <c r="C57" s="8"/>
      <c r="D57" s="6" t="s">
        <v>23</v>
      </c>
      <c r="E57" s="30" t="s">
        <v>41</v>
      </c>
      <c r="F57" s="31">
        <v>200</v>
      </c>
      <c r="G57" s="31">
        <v>0.33</v>
      </c>
      <c r="H57" s="31">
        <v>0</v>
      </c>
      <c r="I57" s="31">
        <v>22.66</v>
      </c>
      <c r="J57" s="31">
        <v>91.98</v>
      </c>
      <c r="K57" s="32">
        <v>35</v>
      </c>
      <c r="L57" s="63" t="s">
        <v>35</v>
      </c>
    </row>
    <row r="58" spans="1:12" ht="15">
      <c r="A58" s="15"/>
      <c r="B58" s="12"/>
      <c r="C58" s="8"/>
      <c r="D58" s="6" t="s">
        <v>24</v>
      </c>
      <c r="E58" s="30" t="s">
        <v>50</v>
      </c>
      <c r="F58" s="31">
        <v>60</v>
      </c>
      <c r="G58" s="31">
        <v>4.4000000000000004</v>
      </c>
      <c r="H58" s="31">
        <v>1.8</v>
      </c>
      <c r="I58" s="31">
        <v>30.8</v>
      </c>
      <c r="J58" s="31">
        <v>150</v>
      </c>
      <c r="K58" s="32"/>
      <c r="L58" s="63" t="s">
        <v>35</v>
      </c>
    </row>
    <row r="59" spans="1:12" ht="15">
      <c r="A59" s="42">
        <v>2</v>
      </c>
      <c r="B59" s="43">
        <v>7</v>
      </c>
      <c r="C59" s="64" t="s">
        <v>74</v>
      </c>
      <c r="D59" s="65"/>
      <c r="E59" s="57" t="s">
        <v>35</v>
      </c>
      <c r="F59" s="55">
        <f>SUM(F53:F58)</f>
        <v>910</v>
      </c>
      <c r="G59" s="55">
        <f>SUM(G53:G58)</f>
        <v>38.47</v>
      </c>
      <c r="H59" s="55">
        <f>SUM(F59:G59)</f>
        <v>948.47</v>
      </c>
      <c r="I59" s="55">
        <f>SUM(I53:I58)</f>
        <v>196.95000000000002</v>
      </c>
      <c r="J59" s="55">
        <f>SUM(J53:J58)</f>
        <v>1356.77</v>
      </c>
      <c r="K59" s="56"/>
      <c r="L59" s="55">
        <v>65.900000000000006</v>
      </c>
    </row>
    <row r="60" spans="1:12" ht="15">
      <c r="A60" s="16">
        <f>A53</f>
        <v>2</v>
      </c>
      <c r="B60" s="10">
        <v>8</v>
      </c>
      <c r="C60" s="7" t="s">
        <v>18</v>
      </c>
      <c r="D60" s="6" t="s">
        <v>19</v>
      </c>
      <c r="E60" s="30" t="s">
        <v>64</v>
      </c>
      <c r="F60" s="31">
        <v>100</v>
      </c>
      <c r="G60" s="31">
        <v>1.54</v>
      </c>
      <c r="H60" s="31">
        <v>0.11</v>
      </c>
      <c r="I60" s="31">
        <v>10.91</v>
      </c>
      <c r="J60" s="31">
        <v>48.12</v>
      </c>
      <c r="K60" s="32">
        <v>5</v>
      </c>
      <c r="L60" s="31"/>
    </row>
    <row r="61" spans="1:12" ht="15">
      <c r="A61" s="15"/>
      <c r="B61" s="12"/>
      <c r="C61" s="8"/>
      <c r="D61" s="6" t="s">
        <v>20</v>
      </c>
      <c r="E61" s="30" t="s">
        <v>63</v>
      </c>
      <c r="F61" s="31">
        <v>250</v>
      </c>
      <c r="G61" s="31">
        <v>2.09</v>
      </c>
      <c r="H61" s="31">
        <v>6.33</v>
      </c>
      <c r="I61" s="39">
        <v>10.64</v>
      </c>
      <c r="J61" s="31">
        <v>136.30000000000001</v>
      </c>
      <c r="K61" s="32">
        <v>50</v>
      </c>
      <c r="L61" s="63" t="s">
        <v>35</v>
      </c>
    </row>
    <row r="62" spans="1:12" ht="15">
      <c r="A62" s="15"/>
      <c r="B62" s="12"/>
      <c r="C62" s="8"/>
      <c r="D62" s="6" t="s">
        <v>21</v>
      </c>
      <c r="E62" s="30" t="s">
        <v>65</v>
      </c>
      <c r="F62" s="31">
        <v>200</v>
      </c>
      <c r="G62" s="31">
        <v>23.72</v>
      </c>
      <c r="H62" s="31">
        <v>20.170000000000002</v>
      </c>
      <c r="I62" s="31">
        <v>32.869999999999997</v>
      </c>
      <c r="J62" s="31">
        <v>407.91</v>
      </c>
      <c r="K62" s="32">
        <v>27</v>
      </c>
      <c r="L62" s="63" t="s">
        <v>35</v>
      </c>
    </row>
    <row r="63" spans="1:12" ht="15">
      <c r="A63" s="15"/>
      <c r="B63" s="12"/>
      <c r="C63" s="8"/>
      <c r="D63" s="6" t="s">
        <v>23</v>
      </c>
      <c r="E63" s="30" t="s">
        <v>41</v>
      </c>
      <c r="F63" s="31">
        <v>200</v>
      </c>
      <c r="G63" s="31">
        <v>0.33</v>
      </c>
      <c r="H63" s="31">
        <v>0</v>
      </c>
      <c r="I63" s="31">
        <v>22.66</v>
      </c>
      <c r="J63" s="31">
        <v>91.98</v>
      </c>
      <c r="K63" s="32">
        <v>35</v>
      </c>
      <c r="L63" s="63" t="s">
        <v>35</v>
      </c>
    </row>
    <row r="64" spans="1:12" ht="15">
      <c r="A64" s="15"/>
      <c r="B64" s="12"/>
      <c r="C64" s="8"/>
      <c r="D64" s="6" t="s">
        <v>24</v>
      </c>
      <c r="E64" s="30" t="s">
        <v>50</v>
      </c>
      <c r="F64" s="31">
        <v>60</v>
      </c>
      <c r="G64" s="31">
        <v>4.4000000000000004</v>
      </c>
      <c r="H64" s="31">
        <v>1.8</v>
      </c>
      <c r="I64" s="31">
        <v>30.8</v>
      </c>
      <c r="J64" s="31">
        <v>150</v>
      </c>
      <c r="K64" s="32" t="s">
        <v>35</v>
      </c>
      <c r="L64" s="63" t="s">
        <v>35</v>
      </c>
    </row>
    <row r="65" spans="1:12" ht="15">
      <c r="A65" s="15"/>
      <c r="B65" s="12"/>
      <c r="C65" s="8"/>
      <c r="D65" s="5"/>
      <c r="E65" s="30"/>
      <c r="F65" s="31"/>
      <c r="G65" s="31"/>
      <c r="H65" s="31"/>
      <c r="I65" s="31"/>
      <c r="J65" s="31"/>
      <c r="K65" s="32"/>
      <c r="L65" s="31"/>
    </row>
    <row r="66" spans="1:12" ht="15">
      <c r="A66" s="15"/>
      <c r="B66" s="12"/>
      <c r="C66" s="8"/>
      <c r="D66" s="5"/>
      <c r="E66" s="30"/>
      <c r="F66" s="31"/>
      <c r="G66" s="31"/>
      <c r="H66" s="31"/>
      <c r="I66" s="31"/>
      <c r="J66" s="31"/>
      <c r="K66" s="32"/>
      <c r="L66" s="31"/>
    </row>
    <row r="67" spans="1:12" ht="15.75" customHeight="1" thickBot="1">
      <c r="A67" s="19">
        <f>A53</f>
        <v>2</v>
      </c>
      <c r="B67" s="20">
        <v>8</v>
      </c>
      <c r="C67" s="68" t="s">
        <v>4</v>
      </c>
      <c r="D67" s="69"/>
      <c r="E67" s="21"/>
      <c r="F67" s="22">
        <f>SUM(SUM(F60:F66))</f>
        <v>810</v>
      </c>
      <c r="G67" s="22">
        <f>SUM(G60:G66)</f>
        <v>32.08</v>
      </c>
      <c r="H67" s="22">
        <f>SUM(F67:G67)</f>
        <v>842.08</v>
      </c>
      <c r="I67" s="22">
        <f>SUM(I60:I66)</f>
        <v>107.88</v>
      </c>
      <c r="J67" s="22">
        <f>SUM(J60:J66)</f>
        <v>834.31000000000006</v>
      </c>
      <c r="K67" s="22"/>
      <c r="L67" s="22">
        <v>65.900000000000006</v>
      </c>
    </row>
    <row r="68" spans="1:12" ht="15">
      <c r="A68" s="13">
        <v>2</v>
      </c>
      <c r="B68" s="14">
        <v>9</v>
      </c>
      <c r="C68" s="7" t="s">
        <v>18</v>
      </c>
      <c r="D68" s="6" t="s">
        <v>19</v>
      </c>
      <c r="E68" s="30" t="s">
        <v>42</v>
      </c>
      <c r="F68" s="31">
        <v>100</v>
      </c>
      <c r="G68" s="31">
        <v>1.07</v>
      </c>
      <c r="H68" s="31">
        <v>4.7</v>
      </c>
      <c r="I68" s="31">
        <v>10.6</v>
      </c>
      <c r="J68" s="31">
        <v>86.41</v>
      </c>
      <c r="K68" s="32">
        <v>7</v>
      </c>
      <c r="L68" s="62" t="s">
        <v>35</v>
      </c>
    </row>
    <row r="69" spans="1:12" ht="15">
      <c r="A69" s="15"/>
      <c r="B69" s="12"/>
      <c r="C69" s="8"/>
      <c r="D69" s="6" t="s">
        <v>20</v>
      </c>
      <c r="E69" s="30" t="s">
        <v>67</v>
      </c>
      <c r="F69" s="31">
        <v>250</v>
      </c>
      <c r="G69" s="31">
        <v>7.4</v>
      </c>
      <c r="H69" s="31">
        <v>5.2</v>
      </c>
      <c r="I69" s="31">
        <v>18.399999999999999</v>
      </c>
      <c r="J69" s="31">
        <v>146.9</v>
      </c>
      <c r="K69" s="32">
        <v>9</v>
      </c>
      <c r="L69" s="63" t="s">
        <v>35</v>
      </c>
    </row>
    <row r="70" spans="1:12" ht="15">
      <c r="A70" s="15"/>
      <c r="B70" s="12"/>
      <c r="C70" s="8"/>
      <c r="D70" s="6" t="s">
        <v>21</v>
      </c>
      <c r="E70" s="30" t="s">
        <v>68</v>
      </c>
      <c r="F70" s="31" t="s">
        <v>45</v>
      </c>
      <c r="G70" s="31">
        <v>18.66</v>
      </c>
      <c r="H70" s="31">
        <v>13.86</v>
      </c>
      <c r="I70" s="31">
        <v>18.84</v>
      </c>
      <c r="J70" s="31">
        <v>274.5</v>
      </c>
      <c r="K70" s="41" t="s">
        <v>73</v>
      </c>
      <c r="L70" s="63" t="s">
        <v>35</v>
      </c>
    </row>
    <row r="71" spans="1:12" ht="15">
      <c r="A71" s="15"/>
      <c r="B71" s="12"/>
      <c r="C71" s="8"/>
      <c r="D71" s="6" t="s">
        <v>22</v>
      </c>
      <c r="E71" s="30" t="s">
        <v>33</v>
      </c>
      <c r="F71" s="31">
        <v>200</v>
      </c>
      <c r="G71" s="31">
        <v>11.2</v>
      </c>
      <c r="H71" s="31">
        <v>6.96</v>
      </c>
      <c r="I71" s="31">
        <v>46.32</v>
      </c>
      <c r="J71" s="31">
        <v>297.60000000000002</v>
      </c>
      <c r="K71" s="32">
        <v>2</v>
      </c>
      <c r="L71" s="31"/>
    </row>
    <row r="72" spans="1:12" ht="15">
      <c r="A72" s="15"/>
      <c r="B72" s="12"/>
      <c r="C72" s="8"/>
      <c r="D72" s="6" t="s">
        <v>23</v>
      </c>
      <c r="E72" s="30" t="s">
        <v>61</v>
      </c>
      <c r="F72" s="31">
        <v>200</v>
      </c>
      <c r="G72" s="31">
        <v>1.36</v>
      </c>
      <c r="H72" s="31">
        <v>0</v>
      </c>
      <c r="I72" s="31">
        <v>29.02</v>
      </c>
      <c r="J72" s="31">
        <v>93</v>
      </c>
      <c r="K72" s="32">
        <v>55</v>
      </c>
      <c r="L72" s="31"/>
    </row>
    <row r="73" spans="1:12" ht="15">
      <c r="A73" s="15"/>
      <c r="B73" s="12"/>
      <c r="C73" s="8"/>
      <c r="D73" s="6" t="s">
        <v>24</v>
      </c>
      <c r="E73" s="30" t="s">
        <v>50</v>
      </c>
      <c r="F73" s="31">
        <v>60</v>
      </c>
      <c r="G73" s="31">
        <v>4.4000000000000004</v>
      </c>
      <c r="H73" s="31">
        <v>1.8</v>
      </c>
      <c r="I73" s="31">
        <v>30.8</v>
      </c>
      <c r="J73" s="31">
        <v>150</v>
      </c>
      <c r="K73" s="32"/>
      <c r="L73" s="31"/>
    </row>
    <row r="74" spans="1:12" ht="15">
      <c r="A74" s="42">
        <v>2</v>
      </c>
      <c r="B74" s="43">
        <v>9</v>
      </c>
      <c r="C74" s="66" t="s">
        <v>76</v>
      </c>
      <c r="D74" s="65"/>
      <c r="E74" s="54"/>
      <c r="F74" s="55">
        <f>SUM(F68:F73)</f>
        <v>810</v>
      </c>
      <c r="G74" s="55">
        <f>SUM(G68:G73)</f>
        <v>44.089999999999996</v>
      </c>
      <c r="H74" s="55">
        <f>SUM(F74:G74)</f>
        <v>854.09</v>
      </c>
      <c r="I74" s="55">
        <f>SUM(I68:I73)</f>
        <v>153.97999999999999</v>
      </c>
      <c r="J74" s="55">
        <f>SUM(J68:J73)</f>
        <v>1048.4100000000001</v>
      </c>
      <c r="K74" s="56"/>
      <c r="L74" s="55">
        <v>65.900000000000006</v>
      </c>
    </row>
    <row r="75" spans="1:12" ht="15">
      <c r="A75" s="16">
        <f>A68</f>
        <v>2</v>
      </c>
      <c r="B75" s="10">
        <v>10</v>
      </c>
      <c r="C75" s="7" t="s">
        <v>18</v>
      </c>
      <c r="D75" s="6" t="s">
        <v>19</v>
      </c>
      <c r="E75" s="30" t="s">
        <v>64</v>
      </c>
      <c r="F75" s="31">
        <v>100</v>
      </c>
      <c r="G75" s="31">
        <v>1.54</v>
      </c>
      <c r="H75" s="31">
        <v>0.11</v>
      </c>
      <c r="I75" s="31">
        <v>10.91</v>
      </c>
      <c r="J75" s="31">
        <v>48.12</v>
      </c>
      <c r="K75" s="32">
        <v>5</v>
      </c>
      <c r="L75" s="63" t="s">
        <v>35</v>
      </c>
    </row>
    <row r="76" spans="1:12" ht="15">
      <c r="A76" s="15"/>
      <c r="B76" s="12"/>
      <c r="C76" s="8"/>
      <c r="D76" s="6" t="s">
        <v>20</v>
      </c>
      <c r="E76" s="30" t="s">
        <v>69</v>
      </c>
      <c r="F76" s="31">
        <v>250</v>
      </c>
      <c r="G76" s="31">
        <v>2.31</v>
      </c>
      <c r="H76" s="31">
        <v>7.74</v>
      </c>
      <c r="I76" s="31">
        <v>15.43</v>
      </c>
      <c r="J76" s="31">
        <v>150.59</v>
      </c>
      <c r="K76" s="32">
        <v>48</v>
      </c>
      <c r="L76" s="63" t="s">
        <v>35</v>
      </c>
    </row>
    <row r="77" spans="1:12" ht="15">
      <c r="A77" s="15"/>
      <c r="B77" s="12"/>
      <c r="C77" s="8"/>
      <c r="D77" s="6" t="s">
        <v>21</v>
      </c>
      <c r="E77" s="30" t="s">
        <v>70</v>
      </c>
      <c r="F77" s="31">
        <v>100</v>
      </c>
      <c r="G77" s="31">
        <v>13.2</v>
      </c>
      <c r="H77" s="31">
        <v>4.5999999999999996</v>
      </c>
      <c r="I77" s="31">
        <v>6.2</v>
      </c>
      <c r="J77" s="31">
        <v>102.8</v>
      </c>
      <c r="K77" s="32">
        <v>22</v>
      </c>
      <c r="L77" s="63" t="s">
        <v>35</v>
      </c>
    </row>
    <row r="78" spans="1:12" ht="15">
      <c r="A78" s="15"/>
      <c r="B78" s="12"/>
      <c r="C78" s="8"/>
      <c r="D78" s="6" t="s">
        <v>22</v>
      </c>
      <c r="E78" s="30" t="s">
        <v>31</v>
      </c>
      <c r="F78" s="31">
        <v>200</v>
      </c>
      <c r="G78" s="31">
        <v>3.1349999999999998</v>
      </c>
      <c r="H78" s="31">
        <v>7.0350000000000001</v>
      </c>
      <c r="I78" s="31">
        <v>27.21</v>
      </c>
      <c r="J78" s="31">
        <v>182.46</v>
      </c>
      <c r="K78" s="32">
        <v>3</v>
      </c>
      <c r="L78" s="63" t="s">
        <v>35</v>
      </c>
    </row>
    <row r="79" spans="1:12" ht="15">
      <c r="A79" s="15"/>
      <c r="B79" s="12"/>
      <c r="C79" s="8"/>
      <c r="D79" s="6" t="s">
        <v>23</v>
      </c>
      <c r="E79" s="30" t="s">
        <v>41</v>
      </c>
      <c r="F79" s="31">
        <v>200</v>
      </c>
      <c r="G79" s="31">
        <v>0.33</v>
      </c>
      <c r="H79" s="31">
        <v>0</v>
      </c>
      <c r="I79" s="31">
        <v>22.66</v>
      </c>
      <c r="J79" s="31">
        <v>91.98</v>
      </c>
      <c r="K79" s="32">
        <v>35</v>
      </c>
      <c r="L79" s="63" t="s">
        <v>35</v>
      </c>
    </row>
    <row r="80" spans="1:12" ht="15">
      <c r="A80" s="15"/>
      <c r="B80" s="12"/>
      <c r="C80" s="8"/>
      <c r="D80" s="6" t="s">
        <v>24</v>
      </c>
      <c r="E80" s="30" t="s">
        <v>50</v>
      </c>
      <c r="F80" s="31">
        <v>60</v>
      </c>
      <c r="G80" s="31">
        <v>4.4000000000000004</v>
      </c>
      <c r="H80" s="31">
        <v>1.8</v>
      </c>
      <c r="I80" s="31">
        <v>30.8</v>
      </c>
      <c r="J80" s="31">
        <v>150</v>
      </c>
      <c r="K80" s="32"/>
      <c r="L80" s="31"/>
    </row>
    <row r="81" spans="1:12" ht="15">
      <c r="A81" s="15"/>
      <c r="B81" s="12"/>
      <c r="C81" s="8"/>
      <c r="D81" s="5"/>
      <c r="E81" s="30"/>
      <c r="F81" s="31"/>
      <c r="G81" s="31"/>
      <c r="H81" s="31"/>
      <c r="I81" s="31"/>
      <c r="J81" s="31"/>
      <c r="K81" s="32"/>
      <c r="L81" s="31"/>
    </row>
    <row r="82" spans="1:12" ht="15">
      <c r="A82" s="15"/>
      <c r="B82" s="12"/>
      <c r="C82" s="8"/>
      <c r="D82" s="5"/>
      <c r="E82" s="30"/>
      <c r="F82" s="31"/>
      <c r="G82" s="31"/>
      <c r="H82" s="31"/>
      <c r="I82" s="31"/>
      <c r="J82" s="31"/>
      <c r="K82" s="32"/>
      <c r="L82" s="31"/>
    </row>
    <row r="83" spans="1:12" ht="15.75" customHeight="1" thickBot="1">
      <c r="A83" s="19">
        <f>A68</f>
        <v>2</v>
      </c>
      <c r="B83" s="20">
        <v>10</v>
      </c>
      <c r="C83" s="68" t="s">
        <v>4</v>
      </c>
      <c r="D83" s="69"/>
      <c r="E83" s="21"/>
      <c r="F83" s="22">
        <f>SUM(F75:F82)</f>
        <v>910</v>
      </c>
      <c r="G83" s="22">
        <f>SUM(G75:G82)</f>
        <v>24.914999999999999</v>
      </c>
      <c r="H83" s="22">
        <f>SUM(F83:G83)</f>
        <v>934.91499999999996</v>
      </c>
      <c r="I83" s="22">
        <f>SUM(I75:I82)</f>
        <v>113.21</v>
      </c>
      <c r="J83" s="22">
        <f>SUM(J75:J82)</f>
        <v>725.95</v>
      </c>
      <c r="K83" s="22"/>
      <c r="L83" s="22">
        <v>65.900000000000006</v>
      </c>
    </row>
    <row r="84" spans="1:12" ht="15">
      <c r="A84" s="13">
        <v>2</v>
      </c>
      <c r="B84" s="14">
        <v>11</v>
      </c>
      <c r="C84" s="59" t="s">
        <v>77</v>
      </c>
      <c r="D84" s="6" t="s">
        <v>19</v>
      </c>
      <c r="E84" s="60" t="s">
        <v>58</v>
      </c>
      <c r="F84" s="28">
        <v>100</v>
      </c>
      <c r="G84" s="28">
        <v>0.8</v>
      </c>
      <c r="H84" s="28">
        <v>7</v>
      </c>
      <c r="I84" s="28">
        <v>7.3</v>
      </c>
      <c r="J84" s="28">
        <v>81.05</v>
      </c>
      <c r="K84" s="29">
        <v>17</v>
      </c>
      <c r="L84" s="62" t="s">
        <v>35</v>
      </c>
    </row>
    <row r="85" spans="1:12" ht="15">
      <c r="A85" s="15"/>
      <c r="B85" s="12"/>
      <c r="C85" s="8"/>
      <c r="D85" s="6" t="s">
        <v>20</v>
      </c>
      <c r="E85" s="52" t="s">
        <v>62</v>
      </c>
      <c r="F85" s="31">
        <v>250</v>
      </c>
      <c r="G85" s="31">
        <v>3.75</v>
      </c>
      <c r="H85" s="31">
        <v>3.29</v>
      </c>
      <c r="I85" s="31">
        <v>16.84</v>
      </c>
      <c r="J85" s="31">
        <v>111.94</v>
      </c>
      <c r="K85" s="32">
        <v>49</v>
      </c>
      <c r="L85" s="63" t="s">
        <v>35</v>
      </c>
    </row>
    <row r="86" spans="1:12" ht="15">
      <c r="A86" s="15"/>
      <c r="B86" s="12"/>
      <c r="C86" s="8"/>
      <c r="D86" s="6" t="s">
        <v>21</v>
      </c>
      <c r="E86" s="52" t="s">
        <v>78</v>
      </c>
      <c r="F86" s="31">
        <v>100</v>
      </c>
      <c r="G86" s="31">
        <v>12.55</v>
      </c>
      <c r="H86" s="31">
        <v>12.99</v>
      </c>
      <c r="I86" s="31">
        <v>4.01</v>
      </c>
      <c r="J86" s="31">
        <v>182.25</v>
      </c>
      <c r="K86" s="32">
        <v>15</v>
      </c>
      <c r="L86" s="63" t="s">
        <v>35</v>
      </c>
    </row>
    <row r="87" spans="1:12" ht="15">
      <c r="A87" s="15"/>
      <c r="B87" s="12"/>
      <c r="C87" s="8"/>
      <c r="D87" s="6" t="s">
        <v>22</v>
      </c>
      <c r="E87" s="52" t="s">
        <v>60</v>
      </c>
      <c r="F87" s="31">
        <v>200</v>
      </c>
      <c r="G87" s="31">
        <v>11.64</v>
      </c>
      <c r="H87" s="31">
        <v>19.48</v>
      </c>
      <c r="I87" s="31">
        <v>100</v>
      </c>
      <c r="J87" s="31">
        <v>596.96</v>
      </c>
      <c r="K87" s="32">
        <v>2</v>
      </c>
      <c r="L87" s="31"/>
    </row>
    <row r="88" spans="1:12" ht="15">
      <c r="A88" s="15"/>
      <c r="B88" s="12"/>
      <c r="C88" s="8"/>
      <c r="D88" s="6" t="s">
        <v>23</v>
      </c>
      <c r="E88" s="52" t="s">
        <v>57</v>
      </c>
      <c r="F88" s="31">
        <v>200</v>
      </c>
      <c r="G88" s="31">
        <v>2.4</v>
      </c>
      <c r="H88" s="31">
        <v>2.66</v>
      </c>
      <c r="I88" s="31">
        <v>20.54</v>
      </c>
      <c r="J88" s="31">
        <v>110.7</v>
      </c>
      <c r="K88" s="32">
        <v>36</v>
      </c>
      <c r="L88" s="63" t="s">
        <v>35</v>
      </c>
    </row>
    <row r="89" spans="1:12" ht="15">
      <c r="A89" s="15"/>
      <c r="B89" s="12"/>
      <c r="C89" s="8"/>
      <c r="D89" s="6" t="s">
        <v>24</v>
      </c>
      <c r="E89" s="30" t="s">
        <v>50</v>
      </c>
      <c r="F89" s="31">
        <v>60</v>
      </c>
      <c r="G89" s="31">
        <v>4.4000000000000004</v>
      </c>
      <c r="H89" s="31">
        <v>1.8</v>
      </c>
      <c r="I89" s="31">
        <v>30.8</v>
      </c>
      <c r="J89" s="31">
        <v>150</v>
      </c>
      <c r="K89" s="32"/>
      <c r="L89" s="31"/>
    </row>
    <row r="90" spans="1:12" ht="15">
      <c r="A90" s="42">
        <v>2</v>
      </c>
      <c r="B90" s="43">
        <v>11</v>
      </c>
      <c r="C90" s="66" t="s">
        <v>74</v>
      </c>
      <c r="D90" s="65"/>
      <c r="E90" s="54"/>
      <c r="F90" s="55">
        <f>SUM(F84:F89)</f>
        <v>910</v>
      </c>
      <c r="G90" s="55">
        <f>SUM(G84:G89)</f>
        <v>35.54</v>
      </c>
      <c r="H90" s="55">
        <f>SUM(F90:G90)</f>
        <v>945.54</v>
      </c>
      <c r="I90" s="55">
        <f>SUM(I84:I89)</f>
        <v>179.49</v>
      </c>
      <c r="J90" s="55">
        <f>SUM(J84:J89)</f>
        <v>1232.9000000000001</v>
      </c>
      <c r="K90" s="56"/>
      <c r="L90" s="55">
        <v>65.900000000000006</v>
      </c>
    </row>
    <row r="91" spans="1:12" ht="15">
      <c r="A91" s="16">
        <f>A84</f>
        <v>2</v>
      </c>
      <c r="B91" s="10">
        <v>12</v>
      </c>
      <c r="C91" s="7" t="s">
        <v>18</v>
      </c>
      <c r="D91" s="6" t="s">
        <v>19</v>
      </c>
      <c r="E91" s="52" t="s">
        <v>42</v>
      </c>
      <c r="F91" s="31">
        <v>100</v>
      </c>
      <c r="G91" s="31">
        <v>1.43</v>
      </c>
      <c r="H91" s="31">
        <v>6.09</v>
      </c>
      <c r="I91" s="31">
        <v>8.36</v>
      </c>
      <c r="J91" s="31">
        <v>93.9</v>
      </c>
      <c r="K91" s="32">
        <v>7</v>
      </c>
      <c r="L91" s="31"/>
    </row>
    <row r="92" spans="1:12" ht="15">
      <c r="A92" s="15"/>
      <c r="B92" s="12"/>
      <c r="C92" s="8"/>
      <c r="D92" s="6" t="s">
        <v>20</v>
      </c>
      <c r="E92" s="52" t="s">
        <v>79</v>
      </c>
      <c r="F92" s="31">
        <v>200</v>
      </c>
      <c r="G92" s="31">
        <v>4.3899999999999997</v>
      </c>
      <c r="H92" s="31">
        <v>4.22</v>
      </c>
      <c r="I92" s="31">
        <v>13.06</v>
      </c>
      <c r="J92" s="31">
        <v>107.8</v>
      </c>
      <c r="K92" s="32">
        <v>46</v>
      </c>
      <c r="L92" s="63" t="s">
        <v>35</v>
      </c>
    </row>
    <row r="93" spans="1:12" ht="15">
      <c r="A93" s="15"/>
      <c r="B93" s="12"/>
      <c r="C93" s="8"/>
      <c r="D93" s="6" t="s">
        <v>21</v>
      </c>
      <c r="E93" s="52" t="s">
        <v>56</v>
      </c>
      <c r="F93" s="31">
        <v>200</v>
      </c>
      <c r="G93" s="31">
        <v>17.38</v>
      </c>
      <c r="H93" s="31">
        <v>18.86</v>
      </c>
      <c r="I93" s="31">
        <v>14.98</v>
      </c>
      <c r="J93" s="31">
        <v>299.42</v>
      </c>
      <c r="K93" s="32">
        <v>19</v>
      </c>
      <c r="L93" s="63" t="s">
        <v>35</v>
      </c>
    </row>
    <row r="94" spans="1:12" ht="15">
      <c r="A94" s="15"/>
      <c r="B94" s="12"/>
      <c r="C94" s="8"/>
      <c r="D94" s="61" t="s">
        <v>23</v>
      </c>
      <c r="E94" s="52" t="s">
        <v>41</v>
      </c>
      <c r="F94" s="31">
        <v>200</v>
      </c>
      <c r="G94" s="31">
        <v>11.64</v>
      </c>
      <c r="H94" s="31">
        <v>19.48</v>
      </c>
      <c r="I94" s="31">
        <v>100</v>
      </c>
      <c r="J94" s="31">
        <v>596.94000000000005</v>
      </c>
      <c r="K94" s="32">
        <v>35</v>
      </c>
      <c r="L94" s="63" t="s">
        <v>35</v>
      </c>
    </row>
    <row r="95" spans="1:12" ht="15">
      <c r="A95" s="15"/>
      <c r="B95" s="12"/>
      <c r="C95" s="8"/>
      <c r="D95" s="61" t="s">
        <v>24</v>
      </c>
      <c r="E95" s="52" t="s">
        <v>50</v>
      </c>
      <c r="F95" s="31">
        <v>60</v>
      </c>
      <c r="G95" s="31">
        <v>4.4000000000000004</v>
      </c>
      <c r="H95" s="31">
        <v>1.8</v>
      </c>
      <c r="I95" s="31">
        <v>30.8</v>
      </c>
      <c r="J95" s="31">
        <v>150</v>
      </c>
      <c r="K95" s="32"/>
      <c r="L95" s="63" t="s">
        <v>35</v>
      </c>
    </row>
    <row r="96" spans="1:12" ht="15">
      <c r="A96" s="15"/>
      <c r="B96" s="12"/>
      <c r="C96" s="8"/>
      <c r="D96" s="6" t="s">
        <v>35</v>
      </c>
      <c r="E96" s="30"/>
      <c r="F96" s="31"/>
      <c r="G96" s="31"/>
      <c r="H96" s="31"/>
      <c r="I96" s="31"/>
      <c r="J96" s="31"/>
      <c r="K96" s="32"/>
      <c r="L96" s="31"/>
    </row>
    <row r="97" spans="1:12" ht="15">
      <c r="A97" s="58" t="s">
        <v>35</v>
      </c>
      <c r="B97" s="12"/>
      <c r="C97" s="8"/>
      <c r="D97" s="5"/>
      <c r="E97" s="30"/>
      <c r="F97" s="31"/>
      <c r="G97" s="31"/>
      <c r="H97" s="31"/>
      <c r="I97" s="31"/>
      <c r="J97" s="31"/>
      <c r="K97" s="32"/>
      <c r="L97" s="31"/>
    </row>
    <row r="98" spans="1:12" ht="15.75" thickBot="1">
      <c r="A98" s="19">
        <f>A84</f>
        <v>2</v>
      </c>
      <c r="B98" s="20">
        <v>12</v>
      </c>
      <c r="C98" s="68" t="s">
        <v>4</v>
      </c>
      <c r="D98" s="69"/>
      <c r="E98" s="21"/>
      <c r="F98" s="22">
        <f>SUM(F91:F97)</f>
        <v>760</v>
      </c>
      <c r="G98" s="22">
        <f>SUM(G91:G97)</f>
        <v>39.24</v>
      </c>
      <c r="H98" s="22">
        <f>SUM(F98:G98)</f>
        <v>799.24</v>
      </c>
      <c r="I98" s="22">
        <f>SUM(I91:I97)</f>
        <v>167.20000000000002</v>
      </c>
      <c r="J98" s="22">
        <f>SUM(J91:J97)</f>
        <v>1248.06</v>
      </c>
      <c r="K98" s="22"/>
      <c r="L98" s="22">
        <v>65.900000000000006</v>
      </c>
    </row>
    <row r="99" spans="1:12" ht="13.5" thickBot="1">
      <c r="A99" s="17"/>
      <c r="B99" s="18"/>
      <c r="C99" s="67" t="s">
        <v>5</v>
      </c>
      <c r="D99" s="67"/>
      <c r="E99" s="67"/>
      <c r="F99" s="24">
        <f>AVERAGE(F13,F23,F30,F38,F45,F52,F59,F67,F74,F83,F90,F98)</f>
        <v>795</v>
      </c>
      <c r="G99" s="24">
        <f>AVERAGE(G13,G23,G30,G38,G45,G52,G59,G67,G74,G83,G90,G98)</f>
        <v>34.49</v>
      </c>
      <c r="H99" s="24">
        <f>AVERAGE(H13,H23,H30,H38,H45,H52,H59,H67,H74,H83,H90,H98)</f>
        <v>829.4899999999999</v>
      </c>
      <c r="I99" s="24">
        <f>AVERAGE(I13,I23,I30,I38,I45,I52,I59,I67,I74,I83,I90,I98)</f>
        <v>143.44666666666669</v>
      </c>
      <c r="J99" s="24">
        <f>AVERAGE(J13,J23,J30,J38,J45,J52,J59,J67,J74,J83,J90,J98)</f>
        <v>1024.1850000000002</v>
      </c>
      <c r="K99" s="24"/>
      <c r="L99" s="24">
        <f>AVERAGE(L13,L23,L30,L38,L45,L52,L59,L67,L74,L83,L90,L98)</f>
        <v>67.649999999999991</v>
      </c>
    </row>
  </sheetData>
  <mergeCells count="13">
    <mergeCell ref="C1:E1"/>
    <mergeCell ref="H1:K1"/>
    <mergeCell ref="H2:K2"/>
    <mergeCell ref="C38:D38"/>
    <mergeCell ref="C52:D52"/>
    <mergeCell ref="C23:D23"/>
    <mergeCell ref="C59:D59"/>
    <mergeCell ref="C74:D74"/>
    <mergeCell ref="C90:D90"/>
    <mergeCell ref="C99:E99"/>
    <mergeCell ref="C67:D67"/>
    <mergeCell ref="C83:D83"/>
    <mergeCell ref="C98:D98"/>
  </mergeCells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veg14</cp:lastModifiedBy>
  <cp:lastPrinted>2023-10-13T07:57:55Z</cp:lastPrinted>
  <dcterms:created xsi:type="dcterms:W3CDTF">2022-05-16T14:23:56Z</dcterms:created>
  <dcterms:modified xsi:type="dcterms:W3CDTF">2025-01-24T13:11:10Z</dcterms:modified>
</cp:coreProperties>
</file>